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業務対策\肥料コスト低減協議会・価格高騰対策事業\価格高騰対策事業\_規則・諸様式\協議会業務方法書\様式\"/>
    </mc:Choice>
  </mc:AlternateContent>
  <bookViews>
    <workbookView xWindow="0" yWindow="0" windowWidth="17835" windowHeight="6645"/>
  </bookViews>
  <sheets>
    <sheet name="参考様式第1-2号 " sheetId="1" r:id="rId1"/>
  </sheets>
  <definedNames>
    <definedName name="_xlnm.Print_Area" localSheetId="0">'参考様式第1-2号 '!$A$1:$L$23</definedName>
    <definedName name="_xlnm.Print_Titles" localSheetId="0">'参考様式第1-2号 '!$4:$6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I12" i="1"/>
  <c r="I11" i="1"/>
  <c r="I10" i="1"/>
  <c r="J10" i="1" s="1"/>
  <c r="I9" i="1"/>
  <c r="J9" i="1" s="1"/>
  <c r="I8" i="1"/>
  <c r="I7" i="1"/>
  <c r="J7" i="1" s="1"/>
  <c r="J11" i="1"/>
  <c r="J8" i="1"/>
  <c r="J13" i="1"/>
  <c r="J12" i="1"/>
  <c r="F7" i="1"/>
  <c r="F8" i="1"/>
  <c r="F9" i="1"/>
  <c r="F10" i="1"/>
  <c r="F11" i="1"/>
  <c r="F12" i="1"/>
  <c r="F13" i="1"/>
  <c r="E8" i="1"/>
  <c r="E9" i="1"/>
  <c r="E10" i="1"/>
  <c r="E11" i="1"/>
  <c r="E12" i="1"/>
  <c r="E13" i="1"/>
  <c r="E7" i="1"/>
  <c r="K7" i="1" l="1"/>
  <c r="J14" i="1" l="1"/>
  <c r="I14" i="1"/>
  <c r="G14" i="1"/>
  <c r="H14" i="1"/>
  <c r="C14" i="1"/>
  <c r="D14" i="1"/>
  <c r="L7" i="1"/>
  <c r="K13" i="1" l="1"/>
  <c r="K12" i="1"/>
  <c r="K11" i="1"/>
  <c r="K10" i="1"/>
  <c r="K9" i="1"/>
  <c r="K8" i="1"/>
  <c r="K14" i="1" l="1"/>
  <c r="F14" i="1"/>
</calcChain>
</file>

<file path=xl/sharedStrings.xml><?xml version="1.0" encoding="utf-8"?>
<sst xmlns="http://schemas.openxmlformats.org/spreadsheetml/2006/main" count="35" uniqueCount="32">
  <si>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</si>
  <si>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</si>
  <si>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</si>
  <si>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</si>
  <si>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</si>
  <si>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</si>
  <si>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</si>
  <si>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</si>
  <si>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</si>
  <si>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</si>
  <si>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</si>
  <si>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</si>
  <si>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</si>
  <si>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</si>
  <si>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</si>
  <si>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</si>
  <si>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</si>
  <si>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</si>
  <si>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</si>
  <si>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</si>
  <si>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様式第１－２号</t>
    <rPh sb="0" eb="2">
      <t>ヨウシキ</t>
    </rPh>
    <rPh sb="2" eb="3">
      <t>ダイ</t>
    </rPh>
    <rPh sb="6" eb="7">
      <t>ゴウ</t>
    </rPh>
    <phoneticPr fontId="2"/>
  </si>
  <si>
    <t>秋用肥料
（令和４年６月～令和４年10月購入分）</t>
    <rPh sb="0" eb="2">
      <t>アキヨウ</t>
    </rPh>
    <rPh sb="2" eb="4">
      <t>ヒリョウ</t>
    </rPh>
    <rPh sb="6" eb="8">
      <t>レイワ</t>
    </rPh>
    <rPh sb="9" eb="10">
      <t>ネン</t>
    </rPh>
    <rPh sb="11" eb="12">
      <t>ガツ</t>
    </rPh>
    <rPh sb="13" eb="15">
      <t>レイワ</t>
    </rPh>
    <rPh sb="16" eb="17">
      <t>ネン</t>
    </rPh>
    <rPh sb="19" eb="20">
      <t>ガツ</t>
    </rPh>
    <rPh sb="20" eb="22">
      <t>コウニュウ</t>
    </rPh>
    <rPh sb="22" eb="23">
      <t>ブン</t>
    </rPh>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</si>
  <si>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</si>
  <si>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備　考</t>
    <rPh sb="0" eb="1">
      <t>ビ</t>
    </rPh>
    <rPh sb="2" eb="3">
      <t>コウ</t>
    </rPh>
    <phoneticPr fontId="2"/>
  </si>
  <si>
    <t>　「肥料価格高騰対策事業取組計画書」の添付資料として使用する場合は、当年の肥料費は、秋用肥料については令和４年６月～１０月、春用肥料については令和４年１１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</si>
  <si>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r>
      <rPr>
        <b/>
        <sz val="14"/>
        <color rgb="FFFF0000"/>
        <rFont val="ＭＳ 明朝"/>
        <family val="1"/>
        <charset val="128"/>
      </rPr>
      <t xml:space="preserve">  ６　</t>
    </r>
    <r>
      <rPr>
        <b/>
        <u/>
        <sz val="14"/>
        <color rgb="FFFF0000"/>
        <rFont val="ＭＳ 明朝"/>
        <family val="1"/>
        <charset val="128"/>
      </rPr>
      <t xml:space="preserve">便宜的にエクセルシートに計算式を入れていますが、行政（市町村等）から
</t>
    </r>
    <r>
      <rPr>
        <b/>
        <sz val="14"/>
        <color rgb="FFFF0000"/>
        <rFont val="ＭＳ 明朝"/>
        <family val="1"/>
        <charset val="128"/>
      </rPr>
      <t>　　　</t>
    </r>
    <r>
      <rPr>
        <b/>
        <u/>
        <sz val="14"/>
        <color rgb="FFFF0000"/>
        <rFont val="ＭＳ 明朝"/>
        <family val="1"/>
        <charset val="128"/>
      </rPr>
      <t>別途助成金がある場合には計算式が異なる場合がありますので、充分ご注意ください。</t>
    </r>
    <rPh sb="10" eb="13">
      <t>ケイサンシキ</t>
    </rPh>
    <rPh sb="14" eb="15">
      <t>イ</t>
    </rPh>
    <rPh sb="22" eb="24">
      <t>ギョウセイ</t>
    </rPh>
    <rPh sb="25" eb="28">
      <t>シチョウソン</t>
    </rPh>
    <rPh sb="28" eb="29">
      <t>ナド</t>
    </rPh>
    <rPh sb="40" eb="42">
      <t>ベット</t>
    </rPh>
    <rPh sb="41" eb="44">
      <t>ジョセイキン</t>
    </rPh>
    <rPh sb="44" eb="46">
      <t>バアイ</t>
    </rPh>
    <rPh sb="48" eb="51">
      <t>ケイサンシキ</t>
    </rPh>
    <rPh sb="52" eb="53">
      <t>コト</t>
    </rPh>
    <rPh sb="55" eb="57">
      <t>バアイ</t>
    </rPh>
    <rPh sb="66" eb="68">
      <t>ジュウブン</t>
    </rPh>
    <rPh sb="69" eb="71">
      <t>チュウイ</t>
    </rPh>
    <phoneticPr fontId="2"/>
  </si>
  <si>
    <t>埼玉　太郎</t>
  </si>
  <si>
    <t>例</t>
    <rPh sb="0" eb="1">
      <t>レイ</t>
    </rPh>
    <phoneticPr fontId="2"/>
  </si>
  <si>
    <t>調整額</t>
  </si>
  <si>
    <t>調整額</t>
    <rPh sb="0" eb="2">
      <t>チョウセイ</t>
    </rPh>
    <rPh sb="2" eb="3">
      <t>ガク</t>
    </rPh>
    <phoneticPr fontId="2"/>
  </si>
  <si>
    <t>市町村からの
支援金</t>
    <rPh sb="0" eb="3">
      <t>シチョウソン</t>
    </rPh>
    <rPh sb="7" eb="10">
      <t>シエンキン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</si>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</sst>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
  </numFmts>
  <fonts count="10"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0"/>
      <name val="ＭＳ 明朝"/>
      <family val="1"/>
      <charset val="128"/>
    </font>
    <font>
      <b/>
      <sz val="14"/>
      <color rgb="FFFF0000"/>
      <name val="ＭＳ 明朝"/>
      <family val="1"/>
      <charset val="128"/>
    </font>
    <font>
      <b/>
      <u/>
      <sz val="14"/>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double">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double">
        <color auto="1"/>
      </bottom>
      <diagonal/>
    </border>
    <border>
      <left style="thin">
        <color auto="1"/>
      </left>
      <right style="medium">
        <color indexed="64"/>
      </right>
      <top/>
      <bottom style="thin">
        <color auto="1"/>
      </bottom>
      <diagonal/>
    </border>
    <border>
      <left style="thin">
        <color auto="1"/>
      </left>
      <right/>
      <top style="thin">
        <color auto="1"/>
      </top>
      <bottom style="double">
        <color auto="1"/>
      </bottom>
      <diagonal/>
    </border>
    <border>
      <left style="thin">
        <color auto="1"/>
      </left>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8" xfId="1" applyFont="1" applyFill="1" applyBorder="1" applyAlignment="1">
      <alignment horizontal="center" vertical="center" wrapText="1"/>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7"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38" fontId="4" fillId="0" borderId="0" xfId="1" applyFont="1" applyFill="1" applyBorder="1" applyAlignment="1">
      <alignment horizontal="left" vertical="top" wrapText="1"/>
    </xf>
    <xf numFmtId="176" fontId="3" fillId="0" borderId="10" xfId="0" quotePrefix="1" applyNumberFormat="1" applyFont="1" applyBorder="1" applyAlignment="1">
      <alignment horizontal="center" vertical="center"/>
    </xf>
    <xf numFmtId="176" fontId="3" fillId="0" borderId="1" xfId="0" quotePrefix="1" applyNumberFormat="1" applyFont="1" applyBorder="1" applyAlignment="1">
      <alignment horizontal="center" vertical="center"/>
    </xf>
    <xf numFmtId="0" fontId="3" fillId="0" borderId="0" xfId="0" applyFont="1" applyAlignment="1">
      <alignment horizontal="center" vertical="center" wrapText="1"/>
    </xf>
    <xf numFmtId="177" fontId="3" fillId="0" borderId="10"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8" fontId="3" fillId="2" borderId="1" xfId="1" applyNumberFormat="1" applyFont="1" applyFill="1" applyBorder="1" applyAlignment="1">
      <alignment horizontal="right" vertical="center"/>
    </xf>
    <xf numFmtId="178" fontId="3" fillId="2" borderId="13" xfId="1" applyNumberFormat="1" applyFont="1" applyFill="1" applyBorder="1" applyAlignment="1">
      <alignment horizontal="right" vertical="center" wrapText="1"/>
    </xf>
    <xf numFmtId="178" fontId="3" fillId="2" borderId="4" xfId="1" applyNumberFormat="1" applyFont="1" applyFill="1" applyBorder="1" applyAlignment="1">
      <alignment horizontal="right" vertical="center"/>
    </xf>
    <xf numFmtId="38" fontId="3" fillId="2" borderId="23" xfId="1" applyFont="1" applyFill="1" applyBorder="1" applyAlignment="1">
      <alignment horizontal="center" vertical="center" wrapText="1"/>
    </xf>
    <xf numFmtId="178" fontId="3" fillId="2" borderId="22" xfId="1" applyNumberFormat="1" applyFont="1" applyFill="1" applyBorder="1" applyAlignment="1">
      <alignment horizontal="right" vertical="center"/>
    </xf>
    <xf numFmtId="38" fontId="3" fillId="0" borderId="20" xfId="1" applyFont="1" applyBorder="1" applyAlignment="1">
      <alignment horizontal="center" vertical="center" wrapText="1"/>
    </xf>
    <xf numFmtId="38" fontId="3" fillId="0" borderId="20" xfId="1" applyFont="1" applyBorder="1" applyAlignment="1">
      <alignment horizontal="center" vertical="center"/>
    </xf>
    <xf numFmtId="38" fontId="3" fillId="2" borderId="21"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Alignment="1">
      <alignment horizontal="center" vertical="center"/>
    </xf>
    <xf numFmtId="38" fontId="3" fillId="2" borderId="25" xfId="1" applyFont="1" applyFill="1" applyBorder="1" applyAlignment="1">
      <alignment horizontal="center" vertical="center" wrapText="1"/>
    </xf>
    <xf numFmtId="178" fontId="3" fillId="2" borderId="3" xfId="1" applyNumberFormat="1" applyFont="1" applyFill="1" applyBorder="1" applyAlignment="1">
      <alignment horizontal="right" vertical="center"/>
    </xf>
    <xf numFmtId="178" fontId="3" fillId="2" borderId="22" xfId="1" applyNumberFormat="1" applyFont="1" applyFill="1" applyBorder="1" applyAlignment="1">
      <alignment horizontal="center" vertical="center"/>
    </xf>
    <xf numFmtId="38" fontId="3" fillId="2" borderId="13" xfId="1" applyFont="1" applyFill="1" applyBorder="1" applyAlignment="1">
      <alignment horizontal="right" vertical="center" wrapText="1"/>
    </xf>
    <xf numFmtId="38" fontId="3" fillId="0" borderId="10" xfId="1" applyFont="1" applyBorder="1" applyAlignment="1">
      <alignment horizontal="right" vertical="center"/>
    </xf>
    <xf numFmtId="38" fontId="3" fillId="0" borderId="26" xfId="1" applyFont="1" applyBorder="1" applyAlignment="1">
      <alignment horizontal="right" vertical="center"/>
    </xf>
    <xf numFmtId="38" fontId="3" fillId="0" borderId="12" xfId="1" applyFont="1" applyBorder="1" applyAlignment="1">
      <alignment horizontal="right" vertical="center"/>
    </xf>
    <xf numFmtId="38" fontId="3" fillId="0" borderId="11" xfId="1" applyFont="1" applyBorder="1" applyAlignment="1">
      <alignment horizontal="right" vertical="center" wrapText="1"/>
    </xf>
    <xf numFmtId="38" fontId="9" fillId="0" borderId="0" xfId="1" quotePrefix="1" applyFont="1" applyFill="1" applyBorder="1" applyAlignment="1">
      <alignment horizontal="left" vertical="center" wrapText="1"/>
    </xf>
    <xf numFmtId="38" fontId="9" fillId="0" borderId="0" xfId="1" quotePrefix="1" applyFont="1" applyFill="1" applyBorder="1" applyAlignment="1">
      <alignment horizontal="left" vertical="center"/>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16"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15" xfId="1" applyFont="1" applyFill="1" applyBorder="1" applyAlignment="1">
      <alignment horizontal="center" vertical="center" wrapText="1"/>
    </xf>
    <xf numFmtId="38" fontId="6" fillId="0" borderId="0" xfId="1" applyFont="1" applyFill="1" applyBorder="1" applyAlignment="1">
      <alignment horizontal="left" vertical="top" wrapText="1"/>
    </xf>
    <xf numFmtId="38" fontId="3" fillId="2" borderId="6"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7"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5" xfId="1" applyFont="1" applyFill="1" applyBorder="1" applyAlignment="1">
      <alignment horizontal="center" vertical="center"/>
    </xf>
    <xf numFmtId="38" fontId="7" fillId="2" borderId="5" xfId="1" applyFont="1" applyFill="1" applyBorder="1" applyAlignment="1">
      <alignment horizontal="center" vertical="center" wrapText="1"/>
    </xf>
    <xf numFmtId="38" fontId="7" fillId="2" borderId="18" xfId="1" applyFont="1" applyFill="1" applyBorder="1" applyAlignment="1">
      <alignment horizontal="center" vertical="center" wrapText="1"/>
    </xf>
    <xf numFmtId="38" fontId="7" fillId="2" borderId="19" xfId="1" applyFont="1" applyFill="1" applyBorder="1" applyAlignment="1">
      <alignment horizontal="center" vertical="center" wrapText="1"/>
    </xf>
    <xf numFmtId="38" fontId="3" fillId="0" borderId="24" xfId="1" applyNumberFormat="1" applyFont="1" applyBorder="1" applyAlignment="1">
      <alignment horizontal="right" vertical="center"/>
    </xf>
    <xf numFmtId="38" fontId="3" fillId="3" borderId="11" xfId="1" applyNumberFormat="1" applyFont="1" applyFill="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showGridLines="0" tabSelected="1" view="pageBreakPreview" zoomScaleNormal="108" zoomScaleSheetLayoutView="100" workbookViewId="0">
      <selection activeCell="I7" sqref="I7"/>
    </sheetView>
  </sheetViews>
  <sheetFormatPr defaultColWidth="8.85546875" defaultRowHeight="12" x14ac:dyDescent="0.15"/>
  <cols>
    <col min="1" max="1" width="6" style="2" customWidth="1"/>
    <col min="2" max="2" width="15.5703125" style="23" customWidth="1"/>
    <col min="3" max="5" width="18.42578125" style="3" customWidth="1"/>
    <col min="6" max="6" width="19.7109375" style="4" customWidth="1"/>
    <col min="7" max="11" width="19.7109375" style="5" customWidth="1"/>
    <col min="12" max="12" width="18.85546875" style="2" customWidth="1"/>
    <col min="13" max="16384" width="8.85546875" style="1"/>
  </cols>
  <sheetData>
    <row r="1" spans="1:12" ht="30" customHeight="1" x14ac:dyDescent="0.15">
      <c r="A1" s="17" t="s">
        <v>20</v>
      </c>
    </row>
    <row r="2" spans="1:12" ht="30" customHeight="1" x14ac:dyDescent="0.15">
      <c r="A2" s="17"/>
    </row>
    <row r="3" spans="1:12" ht="30" customHeight="1" x14ac:dyDescent="0.15">
      <c r="A3" s="18" t="s">
        <v>0</v>
      </c>
      <c r="C3" s="6"/>
      <c r="D3" s="6"/>
      <c r="E3" s="6"/>
      <c r="F3" s="7"/>
      <c r="G3" s="8"/>
      <c r="H3" s="8"/>
      <c r="I3" s="8"/>
      <c r="J3" s="8"/>
      <c r="K3" s="8"/>
    </row>
    <row r="4" spans="1:12" ht="20.45" customHeight="1" thickBot="1" x14ac:dyDescent="0.2">
      <c r="A4" s="47" t="s">
        <v>1</v>
      </c>
      <c r="B4" s="19" t="s">
        <v>2</v>
      </c>
      <c r="C4" s="59" t="s">
        <v>14</v>
      </c>
      <c r="D4" s="60"/>
      <c r="E4" s="60"/>
      <c r="F4" s="60"/>
      <c r="G4" s="60"/>
      <c r="H4" s="60"/>
      <c r="I4" s="60"/>
      <c r="J4" s="60"/>
      <c r="K4" s="61"/>
      <c r="L4" s="62" t="s">
        <v>23</v>
      </c>
    </row>
    <row r="5" spans="1:12" ht="53.25" customHeight="1" thickBot="1" x14ac:dyDescent="0.2">
      <c r="A5" s="48"/>
      <c r="B5" s="50" t="s">
        <v>3</v>
      </c>
      <c r="C5" s="52" t="s">
        <v>21</v>
      </c>
      <c r="D5" s="53"/>
      <c r="E5" s="53"/>
      <c r="F5" s="54"/>
      <c r="G5" s="52" t="s">
        <v>22</v>
      </c>
      <c r="H5" s="53"/>
      <c r="I5" s="53"/>
      <c r="J5" s="55"/>
      <c r="K5" s="57" t="s">
        <v>13</v>
      </c>
      <c r="L5" s="63"/>
    </row>
    <row r="6" spans="1:12" ht="42" customHeight="1" thickBot="1" x14ac:dyDescent="0.2">
      <c r="A6" s="49"/>
      <c r="B6" s="51"/>
      <c r="C6" s="12" t="s">
        <v>18</v>
      </c>
      <c r="D6" s="36" t="s">
        <v>30</v>
      </c>
      <c r="E6" s="29" t="s">
        <v>29</v>
      </c>
      <c r="F6" s="9" t="s">
        <v>16</v>
      </c>
      <c r="G6" s="12" t="s">
        <v>18</v>
      </c>
      <c r="H6" s="36" t="s">
        <v>30</v>
      </c>
      <c r="I6" s="29" t="s">
        <v>28</v>
      </c>
      <c r="J6" s="9" t="s">
        <v>16</v>
      </c>
      <c r="K6" s="58"/>
      <c r="L6" s="64"/>
    </row>
    <row r="7" spans="1:12" ht="41.1" customHeight="1" thickTop="1" x14ac:dyDescent="0.15">
      <c r="A7" s="21" t="s">
        <v>27</v>
      </c>
      <c r="B7" s="24" t="s">
        <v>26</v>
      </c>
      <c r="C7" s="40">
        <v>100000</v>
      </c>
      <c r="D7" s="41">
        <v>10000</v>
      </c>
      <c r="E7" s="65">
        <f>INT(IF(D7=0,0,IF(D7-((C7-(C7/1.4/0.9))*0.3)&lt;0,0,D7-((C7-(C7/1.4/0.9))*0.3))))</f>
        <v>3809</v>
      </c>
      <c r="F7" s="66">
        <f>INT(IF((C7-(C7/1.4/0.9))*0.7-E7&lt;0,0,(C7-(C7/1.4/0.9))*0.7-E7))</f>
        <v>10635</v>
      </c>
      <c r="G7" s="42">
        <v>100000</v>
      </c>
      <c r="H7" s="41">
        <v>10000</v>
      </c>
      <c r="I7" s="65">
        <f>INT(IF(H7=0,0,IF(H7-((G7-(G7/1.4/0.9))*0.3)&lt;0,0,H7-((G7-(G7/1.4/0.9))*0.3))))</f>
        <v>3809</v>
      </c>
      <c r="J7" s="66">
        <f t="shared" ref="J7:J13" si="0">INT(IF((G7-(G7/1.4/0.9))*0.7-I7&lt;0,0,(G7-(G7/1.4/0.9))*0.7-I7))</f>
        <v>10635</v>
      </c>
      <c r="K7" s="43">
        <f>SUM(F7,J7)</f>
        <v>21270</v>
      </c>
      <c r="L7" s="31" t="str">
        <f>IF(D7="","","市町村からの支援金交付有")</f>
        <v>市町村からの支援金交付有</v>
      </c>
    </row>
    <row r="8" spans="1:12" ht="41.1" customHeight="1" x14ac:dyDescent="0.15">
      <c r="A8" s="22">
        <v>1</v>
      </c>
      <c r="B8" s="25"/>
      <c r="C8" s="40"/>
      <c r="D8" s="41"/>
      <c r="E8" s="65">
        <f t="shared" ref="E8:E13" si="1">INT(IF(D8=0,0,IF(D8-((C8-(C8/1.4/0.9))*0.3)&lt;0,0,D8-((C8-(C8/1.4/0.9))*0.3))))</f>
        <v>0</v>
      </c>
      <c r="F8" s="66">
        <f t="shared" ref="F8:F13" si="2">INT(IF((C8-(C8/1.4/0.9))*0.7-E8&lt;0,0,(C8-(C8/1.4/0.9))*0.7-E8))</f>
        <v>0</v>
      </c>
      <c r="G8" s="42"/>
      <c r="H8" s="41"/>
      <c r="I8" s="65">
        <f t="shared" ref="I8:I13" si="3">INT(IF(H8=0,0,IF(H8-((G8-(G8/1.4/0.9))*0.3)&lt;0,0,H8-((G8-(G8/1.4/0.9))*0.3))))</f>
        <v>0</v>
      </c>
      <c r="J8" s="66">
        <f t="shared" si="0"/>
        <v>0</v>
      </c>
      <c r="K8" s="43">
        <f t="shared" ref="K8:K13" si="4">SUM(F8,J8)</f>
        <v>0</v>
      </c>
      <c r="L8" s="32"/>
    </row>
    <row r="9" spans="1:12" ht="41.1" customHeight="1" x14ac:dyDescent="0.15">
      <c r="A9" s="22">
        <v>2</v>
      </c>
      <c r="B9" s="25"/>
      <c r="C9" s="40"/>
      <c r="D9" s="41"/>
      <c r="E9" s="65">
        <f t="shared" si="1"/>
        <v>0</v>
      </c>
      <c r="F9" s="66">
        <f t="shared" si="2"/>
        <v>0</v>
      </c>
      <c r="G9" s="42"/>
      <c r="H9" s="41"/>
      <c r="I9" s="65">
        <f t="shared" si="3"/>
        <v>0</v>
      </c>
      <c r="J9" s="66">
        <f t="shared" si="0"/>
        <v>0</v>
      </c>
      <c r="K9" s="43">
        <f t="shared" si="4"/>
        <v>0</v>
      </c>
      <c r="L9" s="32"/>
    </row>
    <row r="10" spans="1:12" ht="41.1" customHeight="1" x14ac:dyDescent="0.15">
      <c r="A10" s="22">
        <v>3</v>
      </c>
      <c r="B10" s="25"/>
      <c r="C10" s="40"/>
      <c r="D10" s="41"/>
      <c r="E10" s="65">
        <f t="shared" si="1"/>
        <v>0</v>
      </c>
      <c r="F10" s="66">
        <f t="shared" si="2"/>
        <v>0</v>
      </c>
      <c r="G10" s="42"/>
      <c r="H10" s="41"/>
      <c r="I10" s="65">
        <f t="shared" si="3"/>
        <v>0</v>
      </c>
      <c r="J10" s="66">
        <f t="shared" si="0"/>
        <v>0</v>
      </c>
      <c r="K10" s="43">
        <f t="shared" si="4"/>
        <v>0</v>
      </c>
      <c r="L10" s="32"/>
    </row>
    <row r="11" spans="1:12" ht="41.1" customHeight="1" x14ac:dyDescent="0.15">
      <c r="A11" s="22">
        <v>4</v>
      </c>
      <c r="B11" s="25"/>
      <c r="C11" s="40"/>
      <c r="D11" s="41"/>
      <c r="E11" s="65">
        <f t="shared" si="1"/>
        <v>0</v>
      </c>
      <c r="F11" s="66">
        <f t="shared" si="2"/>
        <v>0</v>
      </c>
      <c r="G11" s="42"/>
      <c r="H11" s="41"/>
      <c r="I11" s="65">
        <f t="shared" si="3"/>
        <v>0</v>
      </c>
      <c r="J11" s="66">
        <f t="shared" si="0"/>
        <v>0</v>
      </c>
      <c r="K11" s="43">
        <f t="shared" si="4"/>
        <v>0</v>
      </c>
      <c r="L11" s="32"/>
    </row>
    <row r="12" spans="1:12" ht="41.1" customHeight="1" x14ac:dyDescent="0.15">
      <c r="A12" s="22">
        <v>5</v>
      </c>
      <c r="B12" s="25"/>
      <c r="C12" s="40"/>
      <c r="D12" s="41"/>
      <c r="E12" s="65">
        <f t="shared" si="1"/>
        <v>0</v>
      </c>
      <c r="F12" s="66">
        <f t="shared" si="2"/>
        <v>0</v>
      </c>
      <c r="G12" s="42"/>
      <c r="H12" s="41"/>
      <c r="I12" s="65">
        <f t="shared" si="3"/>
        <v>0</v>
      </c>
      <c r="J12" s="66">
        <f t="shared" si="0"/>
        <v>0</v>
      </c>
      <c r="K12" s="43">
        <f t="shared" si="4"/>
        <v>0</v>
      </c>
      <c r="L12" s="32"/>
    </row>
    <row r="13" spans="1:12" ht="41.1" customHeight="1" x14ac:dyDescent="0.15">
      <c r="A13" s="22">
        <v>6</v>
      </c>
      <c r="B13" s="25"/>
      <c r="C13" s="40"/>
      <c r="D13" s="41"/>
      <c r="E13" s="65">
        <f t="shared" si="1"/>
        <v>0</v>
      </c>
      <c r="F13" s="66">
        <f t="shared" si="2"/>
        <v>0</v>
      </c>
      <c r="G13" s="42"/>
      <c r="H13" s="41"/>
      <c r="I13" s="65">
        <f t="shared" si="3"/>
        <v>0</v>
      </c>
      <c r="J13" s="66">
        <f t="shared" si="0"/>
        <v>0</v>
      </c>
      <c r="K13" s="43">
        <f t="shared" si="4"/>
        <v>0</v>
      </c>
      <c r="L13" s="32"/>
    </row>
    <row r="14" spans="1:12" s="5" customFormat="1" ht="44.25" customHeight="1" thickBot="1" x14ac:dyDescent="0.2">
      <c r="A14" s="11" t="s">
        <v>5</v>
      </c>
      <c r="B14" s="10" t="s">
        <v>4</v>
      </c>
      <c r="C14" s="26">
        <f t="shared" ref="C14:D14" si="5">SUM(C7:C13)</f>
        <v>100000</v>
      </c>
      <c r="D14" s="37">
        <f t="shared" si="5"/>
        <v>10000</v>
      </c>
      <c r="E14" s="38" t="s">
        <v>31</v>
      </c>
      <c r="F14" s="39">
        <f>SUM(F7:F13)</f>
        <v>10635</v>
      </c>
      <c r="G14" s="28">
        <f t="shared" ref="G14" si="6">SUM(G7:G13)</f>
        <v>100000</v>
      </c>
      <c r="H14" s="37">
        <f t="shared" ref="H14:I14" si="7">SUM(H7:H13)</f>
        <v>10000</v>
      </c>
      <c r="I14" s="30">
        <f t="shared" si="7"/>
        <v>3809</v>
      </c>
      <c r="J14" s="27">
        <f>SUM(J7:J13)</f>
        <v>10635</v>
      </c>
      <c r="K14" s="27">
        <f t="shared" ref="K14" si="8">SUM(K7:K13)</f>
        <v>21270</v>
      </c>
      <c r="L14" s="33"/>
    </row>
    <row r="15" spans="1:12" s="5" customFormat="1" ht="18.75" customHeight="1" x14ac:dyDescent="0.15">
      <c r="A15" s="15" t="s">
        <v>6</v>
      </c>
      <c r="B15" s="13"/>
      <c r="C15" s="14"/>
      <c r="D15" s="14"/>
      <c r="E15" s="14"/>
      <c r="F15" s="13"/>
      <c r="G15" s="14"/>
      <c r="H15" s="14"/>
      <c r="I15" s="14"/>
      <c r="J15" s="13"/>
      <c r="K15" s="13"/>
      <c r="L15" s="34"/>
    </row>
    <row r="16" spans="1:12" s="5" customFormat="1" ht="98.25" customHeight="1" x14ac:dyDescent="0.15">
      <c r="A16" s="16" t="s">
        <v>7</v>
      </c>
      <c r="B16" s="56" t="s">
        <v>24</v>
      </c>
      <c r="C16" s="56"/>
      <c r="D16" s="56"/>
      <c r="E16" s="56"/>
      <c r="F16" s="56"/>
      <c r="G16" s="56"/>
      <c r="H16" s="56"/>
      <c r="I16" s="56"/>
      <c r="J16" s="56"/>
      <c r="K16" s="56"/>
      <c r="L16" s="56"/>
    </row>
    <row r="17" spans="1:12" s="5" customFormat="1" ht="178.5" customHeight="1" x14ac:dyDescent="0.15">
      <c r="A17" s="16" t="s">
        <v>8</v>
      </c>
      <c r="B17" s="46" t="s">
        <v>19</v>
      </c>
      <c r="C17" s="46"/>
      <c r="D17" s="46"/>
      <c r="E17" s="46"/>
      <c r="F17" s="46"/>
      <c r="G17" s="46"/>
      <c r="H17" s="46"/>
      <c r="I17" s="46"/>
      <c r="J17" s="46"/>
      <c r="K17" s="46"/>
      <c r="L17" s="46"/>
    </row>
    <row r="18" spans="1:12" s="5" customFormat="1" ht="50.25" customHeight="1" x14ac:dyDescent="0.15">
      <c r="A18" s="16" t="s">
        <v>9</v>
      </c>
      <c r="B18" s="46" t="s">
        <v>17</v>
      </c>
      <c r="C18" s="46"/>
      <c r="D18" s="46"/>
      <c r="E18" s="46"/>
      <c r="F18" s="46"/>
      <c r="G18" s="46"/>
      <c r="H18" s="46"/>
      <c r="I18" s="46"/>
      <c r="J18" s="46"/>
      <c r="K18" s="46"/>
      <c r="L18" s="46"/>
    </row>
    <row r="19" spans="1:12" s="5" customFormat="1" ht="18.75" customHeight="1" x14ac:dyDescent="0.15">
      <c r="A19" s="16" t="s">
        <v>10</v>
      </c>
      <c r="B19" s="46" t="s">
        <v>12</v>
      </c>
      <c r="C19" s="46"/>
      <c r="D19" s="46"/>
      <c r="E19" s="46"/>
      <c r="F19" s="46"/>
      <c r="G19" s="46"/>
      <c r="H19" s="46"/>
      <c r="I19" s="46"/>
      <c r="J19" s="46"/>
      <c r="K19" s="20"/>
      <c r="L19" s="35"/>
    </row>
    <row r="20" spans="1:12" s="5" customFormat="1" ht="18.75" customHeight="1" x14ac:dyDescent="0.15">
      <c r="A20" s="16" t="s">
        <v>11</v>
      </c>
      <c r="B20" s="46" t="s">
        <v>15</v>
      </c>
      <c r="C20" s="46"/>
      <c r="D20" s="46"/>
      <c r="E20" s="46"/>
      <c r="F20" s="46"/>
      <c r="G20" s="46"/>
      <c r="H20" s="46"/>
      <c r="I20" s="46"/>
      <c r="J20" s="46"/>
      <c r="K20" s="20"/>
      <c r="L20" s="35"/>
    </row>
    <row r="21" spans="1:12" s="5" customFormat="1" ht="18.75" customHeight="1" x14ac:dyDescent="0.15">
      <c r="A21" s="44" t="s">
        <v>25</v>
      </c>
      <c r="B21" s="45"/>
      <c r="C21" s="45"/>
      <c r="D21" s="45"/>
      <c r="E21" s="45"/>
      <c r="F21" s="45"/>
      <c r="G21" s="45"/>
      <c r="H21" s="45"/>
      <c r="I21" s="45"/>
      <c r="J21" s="45"/>
      <c r="K21" s="45"/>
      <c r="L21" s="45"/>
    </row>
    <row r="22" spans="1:12" x14ac:dyDescent="0.15">
      <c r="A22" s="45"/>
      <c r="B22" s="45"/>
      <c r="C22" s="45"/>
      <c r="D22" s="45"/>
      <c r="E22" s="45"/>
      <c r="F22" s="45"/>
      <c r="G22" s="45"/>
      <c r="H22" s="45"/>
      <c r="I22" s="45"/>
      <c r="J22" s="45"/>
      <c r="K22" s="45"/>
      <c r="L22" s="45"/>
    </row>
    <row r="23" spans="1:12" x14ac:dyDescent="0.15">
      <c r="A23" s="45"/>
      <c r="B23" s="45"/>
      <c r="C23" s="45"/>
      <c r="D23" s="45"/>
      <c r="E23" s="45"/>
      <c r="F23" s="45"/>
      <c r="G23" s="45"/>
      <c r="H23" s="45"/>
      <c r="I23" s="45"/>
      <c r="J23" s="45"/>
      <c r="K23" s="45"/>
      <c r="L23" s="45"/>
    </row>
  </sheetData>
  <mergeCells count="13">
    <mergeCell ref="A21:L23"/>
    <mergeCell ref="B19:J19"/>
    <mergeCell ref="B20:J20"/>
    <mergeCell ref="A4:A6"/>
    <mergeCell ref="B5:B6"/>
    <mergeCell ref="C5:F5"/>
    <mergeCell ref="G5:J5"/>
    <mergeCell ref="B16:L16"/>
    <mergeCell ref="B18:L18"/>
    <mergeCell ref="B17:L17"/>
    <mergeCell ref="K5:K6"/>
    <mergeCell ref="C4:K4"/>
    <mergeCell ref="L4:L6"/>
  </mergeCells>
  <phoneticPr fontId="2"/>
  <printOptions horizontalCentered="1"/>
  <pageMargins left="0.39370078740157483" right="0.39370078740157483" top="0.74803149606299213" bottom="0.55118110236220474"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参考様式第1-2号 </vt:lpstr>
      <vt:lpstr>'参考様式第1-2号 '!Print_Area</vt:lpstr>
      <vt:lpstr>'参考様式第1-2号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齋藤孝一郎</dc:creator>
  <cp:lastModifiedBy>suse巣瀬　昌克　３　埼玉県管理部企画管理課</cp:lastModifiedBy>
  <cp:lastPrinted>2023-01-17T01:12:58Z</cp:lastPrinted>
  <dcterms:created xsi:type="dcterms:W3CDTF">2022-07-20T12:41:15Z</dcterms:created>
  <dcterms:modified xsi:type="dcterms:W3CDTF">2023-04-06T07:38:41Z</dcterms:modified>
</cp:coreProperties>
</file>